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<sst xmlns="http://schemas.openxmlformats.org/spreadsheetml/2006/main" count="86" uniqueCount="43">
  <si>
    <t>ITEMS</t>
  </si>
  <si>
    <t>PESO</t>
  </si>
  <si>
    <t>C.G.</t>
  </si>
  <si>
    <t>MOMENTO</t>
  </si>
  <si>
    <t>PESO VACIO</t>
  </si>
  <si>
    <t>PILOTO RH</t>
  </si>
  <si>
    <t>PILOTO LH</t>
  </si>
  <si>
    <t>PAX CENTRO</t>
  </si>
  <si>
    <t>PAX AFT LH</t>
  </si>
  <si>
    <t>PAX AFT RH</t>
  </si>
  <si>
    <t>BDG STA 55</t>
  </si>
  <si>
    <t>PESO CERO COMB</t>
  </si>
  <si>
    <t>PESO DESPEGUE</t>
  </si>
  <si>
    <t>C.G.LAT.</t>
  </si>
  <si>
    <t>PILOTO RH-LH</t>
  </si>
  <si>
    <t>PAX RH-LH</t>
  </si>
  <si>
    <t>CARGA</t>
  </si>
  <si>
    <t>PESO CERO COMB.</t>
  </si>
  <si>
    <t>PESO Y BALANCE 369D ( C.G. 99.0´´-107.4´´)</t>
  </si>
  <si>
    <t>CENTRO DE GRAVEDAD LATERAL (+3´´ -3´´)</t>
  </si>
  <si>
    <t>CARGA (100´´-110´´)</t>
  </si>
  <si>
    <t>ADD. COMB.( 51.4  )</t>
  </si>
  <si>
    <t>ADD.COMB.( 51.4 )</t>
  </si>
  <si>
    <t>WEIGHT</t>
  </si>
  <si>
    <t>ITEM</t>
  </si>
  <si>
    <t>BASIC EMPTY WEIGHT</t>
  </si>
  <si>
    <t>PILOT LH</t>
  </si>
  <si>
    <t>PILOT RH</t>
  </si>
  <si>
    <t>JP-4</t>
  </si>
  <si>
    <t>ADD. FUEL( 51.4 GLS * 6.8lbs JP-4  )</t>
  </si>
  <si>
    <t xml:space="preserve"> ZERO FUEL WEIGHT</t>
  </si>
  <si>
    <t>ZERO FUEL WEIGHT</t>
  </si>
  <si>
    <t>LOAD(100´´-110´´)</t>
  </si>
  <si>
    <t>BGE STA 55</t>
  </si>
  <si>
    <t>LOAD(100"-110")</t>
  </si>
  <si>
    <t>TAKE-OFF WEIGHT</t>
  </si>
  <si>
    <t>PAX C.FRONT</t>
  </si>
  <si>
    <t>ARM</t>
  </si>
  <si>
    <t>ARM LAT.</t>
  </si>
  <si>
    <t>LAT. MOM.</t>
  </si>
  <si>
    <t>LONG.MOM.</t>
  </si>
  <si>
    <t>LATERAL C.G.HELICOPTER (+3´´ -3´´)</t>
  </si>
  <si>
    <t>WEIGHT&amp; BALANCE HELICOPTER 369D ( C.G. 99.0´´-107.4´´) 3000LBS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</si>
</sst>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3" borderId="0" xfId="0" applyFill="1" applyAlignment="1">
      <alignment/>
    </xf>
    <xf numFmtId="17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7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2" fontId="0" fillId="3" borderId="3" xfId="0" applyNumberFormat="1" applyFill="1" applyBorder="1" applyAlignment="1">
      <alignment/>
    </xf>
    <xf numFmtId="0" fontId="0" fillId="3" borderId="4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right"/>
    </xf>
    <xf numFmtId="172" fontId="0" fillId="3" borderId="1" xfId="0" applyNumberFormat="1" applyFill="1" applyBorder="1" applyAlignment="1">
      <alignment/>
    </xf>
    <xf numFmtId="0" fontId="0" fillId="3" borderId="0" xfId="0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72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3.7109375" style="0" customWidth="1"/>
    <col min="2" max="2" width="33.140625" style="0" bestFit="1" customWidth="1"/>
    <col min="3" max="3" width="12.140625" style="0" customWidth="1"/>
    <col min="4" max="4" width="13.57421875" style="0" bestFit="1" customWidth="1"/>
    <col min="5" max="5" width="12.8515625" style="0" customWidth="1"/>
  </cols>
  <sheetData>
    <row r="1" ht="12.75">
      <c r="D1" t="s">
        <v>28</v>
      </c>
    </row>
    <row r="2" spans="1:5" ht="12.75">
      <c r="A2" s="4"/>
      <c r="B2" s="21" t="s">
        <v>42</v>
      </c>
      <c r="C2" s="22"/>
      <c r="D2" s="22"/>
      <c r="E2" s="23"/>
    </row>
    <row r="3" spans="1:5" ht="12.75">
      <c r="A3" s="4"/>
      <c r="B3" s="3"/>
      <c r="C3" s="3"/>
      <c r="D3" s="3"/>
      <c r="E3" s="3"/>
    </row>
    <row r="4" spans="1:5" ht="12.75">
      <c r="A4" s="4"/>
      <c r="B4" s="3" t="s">
        <v>24</v>
      </c>
      <c r="C4" s="3" t="s">
        <v>23</v>
      </c>
      <c r="D4" s="3" t="s">
        <v>37</v>
      </c>
      <c r="E4" s="3" t="s">
        <v>40</v>
      </c>
    </row>
    <row r="5" spans="1:5" ht="12.75">
      <c r="A5" s="4"/>
      <c r="B5" s="3" t="s">
        <v>25</v>
      </c>
      <c r="C5" s="3">
        <v>1471</v>
      </c>
      <c r="D5" s="3">
        <v>109.3</v>
      </c>
      <c r="E5" s="3">
        <f>D5*C5</f>
        <v>160780.3</v>
      </c>
    </row>
    <row r="6" spans="1:5" ht="12.75">
      <c r="A6" s="4"/>
      <c r="B6" s="3" t="s">
        <v>26</v>
      </c>
      <c r="C6" s="3">
        <v>170</v>
      </c>
      <c r="D6" s="17">
        <v>73.5</v>
      </c>
      <c r="E6" s="3">
        <f>D6*C6</f>
        <v>12495</v>
      </c>
    </row>
    <row r="7" spans="1:5" ht="12.75">
      <c r="A7" s="4"/>
      <c r="B7" s="3" t="s">
        <v>27</v>
      </c>
      <c r="C7" s="3">
        <v>170</v>
      </c>
      <c r="D7" s="17">
        <v>73.5</v>
      </c>
      <c r="E7" s="3">
        <f>D7*C7</f>
        <v>12495</v>
      </c>
    </row>
    <row r="8" spans="1:5" ht="12.75">
      <c r="A8" s="4"/>
      <c r="B8" s="3" t="s">
        <v>36</v>
      </c>
      <c r="C8" s="3">
        <v>0</v>
      </c>
      <c r="D8" s="17">
        <v>71.5</v>
      </c>
      <c r="E8" s="3"/>
    </row>
    <row r="9" spans="1:5" ht="12.75">
      <c r="A9" s="4"/>
      <c r="B9" s="3" t="s">
        <v>8</v>
      </c>
      <c r="C9" s="3">
        <v>170</v>
      </c>
      <c r="D9" s="17">
        <v>105</v>
      </c>
      <c r="E9" s="3">
        <f>D9*C9</f>
        <v>17850</v>
      </c>
    </row>
    <row r="10" spans="1:9" ht="12.75">
      <c r="A10" s="4"/>
      <c r="B10" s="3" t="s">
        <v>9</v>
      </c>
      <c r="C10" s="3">
        <v>0</v>
      </c>
      <c r="D10" s="17">
        <v>105</v>
      </c>
      <c r="E10" s="3">
        <f>D10*C10</f>
        <v>0</v>
      </c>
      <c r="I10" s="6"/>
    </row>
    <row r="11" spans="1:5" ht="12.75">
      <c r="A11" s="4"/>
      <c r="B11" s="3" t="s">
        <v>33</v>
      </c>
      <c r="C11" s="3"/>
      <c r="D11" s="17">
        <v>55</v>
      </c>
      <c r="E11" s="3"/>
    </row>
    <row r="12" spans="1:5" ht="12.75">
      <c r="A12" s="4"/>
      <c r="B12" s="3" t="s">
        <v>32</v>
      </c>
      <c r="C12" s="3">
        <v>75</v>
      </c>
      <c r="D12" s="17">
        <v>100</v>
      </c>
      <c r="E12" s="3">
        <f>D12*C12</f>
        <v>7500</v>
      </c>
    </row>
    <row r="13" spans="1:5" ht="12.75">
      <c r="A13" s="4"/>
      <c r="B13" s="2" t="s">
        <v>30</v>
      </c>
      <c r="C13" s="2">
        <f>SUM(C5:C12)</f>
        <v>2056</v>
      </c>
      <c r="D13" s="24">
        <f>E13/C13</f>
        <v>102.68497081712061</v>
      </c>
      <c r="E13" s="2">
        <f>SUM(E5:E12)</f>
        <v>211120.3</v>
      </c>
    </row>
    <row r="14" spans="1:5" ht="12.75">
      <c r="A14" s="4"/>
      <c r="B14" s="3" t="s">
        <v>29</v>
      </c>
      <c r="C14" s="3">
        <v>350</v>
      </c>
      <c r="D14" s="18">
        <f>E14/C14</f>
        <v>97.6</v>
      </c>
      <c r="E14" s="3">
        <v>34160</v>
      </c>
    </row>
    <row r="15" spans="1:5" ht="12.75">
      <c r="A15" s="16"/>
      <c r="B15" s="2" t="s">
        <v>35</v>
      </c>
      <c r="C15" s="2">
        <f>C13+C14</f>
        <v>2406</v>
      </c>
      <c r="D15" s="25">
        <f>E15/C15</f>
        <v>101.94526184538653</v>
      </c>
      <c r="E15" s="2">
        <f>SUM(E13:E14)</f>
        <v>245280.3</v>
      </c>
    </row>
    <row r="16" spans="1:5" ht="12.75">
      <c r="A16" s="16"/>
      <c r="B16" s="19"/>
      <c r="C16" s="19"/>
      <c r="D16" s="20"/>
      <c r="E16" s="19"/>
    </row>
    <row r="17" spans="1:5" ht="12.75">
      <c r="A17" s="16"/>
      <c r="B17" s="19"/>
      <c r="C17" s="19"/>
      <c r="D17" s="20"/>
      <c r="E17" s="19"/>
    </row>
    <row r="18" spans="1:5" ht="12.75">
      <c r="A18" s="16"/>
      <c r="B18" s="19"/>
      <c r="C18" s="19"/>
      <c r="D18" s="20"/>
      <c r="E18" s="19"/>
    </row>
    <row r="19" spans="1:5" ht="12.75">
      <c r="A19" s="16"/>
      <c r="B19" s="19"/>
      <c r="C19" s="19"/>
      <c r="D19" s="20"/>
      <c r="E19" s="19"/>
    </row>
    <row r="20" spans="2:5" ht="12.75">
      <c r="B20" s="6"/>
      <c r="C20" s="6"/>
      <c r="D20" s="6"/>
      <c r="E20" s="6"/>
    </row>
    <row r="21" spans="2:5" ht="12.75">
      <c r="B21" s="21" t="s">
        <v>41</v>
      </c>
      <c r="C21" s="22"/>
      <c r="D21" s="22"/>
      <c r="E21" s="23"/>
    </row>
    <row r="22" spans="1:5" ht="12.75">
      <c r="A22" s="4"/>
      <c r="B22" s="3" t="s">
        <v>24</v>
      </c>
      <c r="C22" s="3" t="s">
        <v>23</v>
      </c>
      <c r="D22" s="3" t="s">
        <v>38</v>
      </c>
      <c r="E22" s="3" t="s">
        <v>39</v>
      </c>
    </row>
    <row r="23" spans="1:5" ht="12.75">
      <c r="A23" s="4"/>
      <c r="B23" s="3" t="s">
        <v>25</v>
      </c>
      <c r="C23" s="3">
        <v>1471</v>
      </c>
      <c r="D23" s="17">
        <v>0</v>
      </c>
      <c r="E23" s="3">
        <v>0</v>
      </c>
    </row>
    <row r="24" spans="1:5" ht="12.75">
      <c r="A24" s="4"/>
      <c r="B24" s="3" t="s">
        <v>26</v>
      </c>
      <c r="C24" s="3">
        <v>340</v>
      </c>
      <c r="D24" s="17">
        <v>-13</v>
      </c>
      <c r="E24" s="3">
        <f>D24*C24</f>
        <v>-4420</v>
      </c>
    </row>
    <row r="25" spans="1:5" ht="12.75">
      <c r="A25" s="4"/>
      <c r="B25" s="3" t="s">
        <v>15</v>
      </c>
      <c r="C25" s="3">
        <v>170</v>
      </c>
      <c r="D25" s="17">
        <v>18.1</v>
      </c>
      <c r="E25" s="3">
        <f>D25*C25</f>
        <v>3077.0000000000005</v>
      </c>
    </row>
    <row r="26" spans="1:5" ht="12.75">
      <c r="A26" s="4"/>
      <c r="B26" s="3" t="s">
        <v>33</v>
      </c>
      <c r="C26" s="3"/>
      <c r="D26" s="17">
        <v>0</v>
      </c>
      <c r="E26" s="3">
        <f>C26*D26</f>
        <v>0</v>
      </c>
    </row>
    <row r="27" spans="1:5" ht="12.75">
      <c r="A27" s="4"/>
      <c r="B27" s="3" t="s">
        <v>34</v>
      </c>
      <c r="C27" s="3">
        <v>75</v>
      </c>
      <c r="D27" s="17">
        <v>2</v>
      </c>
      <c r="E27" s="3">
        <f>D27*C27</f>
        <v>150</v>
      </c>
    </row>
    <row r="28" spans="1:5" ht="12.75">
      <c r="A28" s="4"/>
      <c r="B28" s="2" t="s">
        <v>31</v>
      </c>
      <c r="C28" s="2">
        <f>SUM(C23:C27)</f>
        <v>2056</v>
      </c>
      <c r="D28" s="26">
        <f>E28/C28</f>
        <v>-0.6532101167315173</v>
      </c>
      <c r="E28" s="2">
        <f>SUM(E23:E26)</f>
        <v>-1342.9999999999995</v>
      </c>
    </row>
    <row r="29" spans="1:5" ht="12.75">
      <c r="A29" s="4"/>
      <c r="B29" s="3" t="s">
        <v>29</v>
      </c>
      <c r="C29" s="3">
        <v>350</v>
      </c>
      <c r="D29" s="3">
        <v>0</v>
      </c>
      <c r="E29" s="3">
        <v>0</v>
      </c>
    </row>
    <row r="30" spans="1:5" ht="12.75">
      <c r="A30" s="4"/>
      <c r="B30" s="2" t="s">
        <v>35</v>
      </c>
      <c r="C30" s="2">
        <f>SUM(C28:C29)</f>
        <v>2406</v>
      </c>
      <c r="D30" s="26">
        <f>E30/C30</f>
        <v>-0.5581878636741477</v>
      </c>
      <c r="E30" s="2">
        <f>SUM(E28:E29)</f>
        <v>-1342.9999999999995</v>
      </c>
    </row>
    <row r="31" spans="1:5" ht="12.75">
      <c r="A31" s="4"/>
      <c r="C31" s="4"/>
      <c r="D31" s="15"/>
      <c r="E31" s="4"/>
    </row>
  </sheetData>
  <mergeCells count="2">
    <mergeCell ref="B2:E2"/>
    <mergeCell ref="B21:E21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F23" sqref="F23"/>
    </sheetView>
  </sheetViews>
  <sheetFormatPr defaultColWidth="11.421875" defaultRowHeight="12.75"/>
  <cols>
    <col min="1" max="1" width="19.00390625" style="0" bestFit="1" customWidth="1"/>
  </cols>
  <sheetData>
    <row r="1" spans="1:4" ht="12.75">
      <c r="A1" s="21" t="s">
        <v>18</v>
      </c>
      <c r="B1" s="22"/>
      <c r="C1" s="22"/>
      <c r="D1" s="23"/>
    </row>
    <row r="2" spans="1:4" ht="12.75">
      <c r="A2" s="1"/>
      <c r="B2" s="1"/>
      <c r="C2" s="1"/>
      <c r="D2" s="1"/>
    </row>
    <row r="3" spans="1:4" ht="12.75">
      <c r="A3" s="2" t="s">
        <v>0</v>
      </c>
      <c r="B3" s="2" t="s">
        <v>1</v>
      </c>
      <c r="C3" s="2" t="s">
        <v>2</v>
      </c>
      <c r="D3" s="2" t="s">
        <v>3</v>
      </c>
    </row>
    <row r="4" spans="1:4" ht="12.75">
      <c r="A4" s="1" t="s">
        <v>4</v>
      </c>
      <c r="B4" s="1">
        <v>1471</v>
      </c>
      <c r="C4" s="1">
        <v>109.3</v>
      </c>
      <c r="D4" s="1">
        <f>C4*B4</f>
        <v>160780.3</v>
      </c>
    </row>
    <row r="5" spans="1:4" ht="12.75">
      <c r="A5" s="1" t="s">
        <v>6</v>
      </c>
      <c r="B5" s="1"/>
      <c r="C5" s="5">
        <v>73.5</v>
      </c>
      <c r="D5" s="1"/>
    </row>
    <row r="6" spans="1:4" ht="12.75">
      <c r="A6" s="1" t="s">
        <v>5</v>
      </c>
      <c r="B6" s="1"/>
      <c r="C6" s="5">
        <v>73.5</v>
      </c>
      <c r="D6" s="1"/>
    </row>
    <row r="7" spans="1:4" ht="12.75">
      <c r="A7" s="1" t="s">
        <v>7</v>
      </c>
      <c r="B7" s="1"/>
      <c r="C7" s="5">
        <v>71.5</v>
      </c>
      <c r="D7" s="1"/>
    </row>
    <row r="8" spans="1:4" ht="12.75">
      <c r="A8" s="1" t="s">
        <v>8</v>
      </c>
      <c r="B8" s="1"/>
      <c r="C8" s="5">
        <v>105</v>
      </c>
      <c r="D8" s="1"/>
    </row>
    <row r="9" spans="1:4" ht="12.75">
      <c r="A9" s="1" t="s">
        <v>9</v>
      </c>
      <c r="B9" s="1"/>
      <c r="C9" s="5">
        <v>105</v>
      </c>
      <c r="D9" s="1"/>
    </row>
    <row r="10" spans="1:4" ht="12.75">
      <c r="A10" s="1" t="s">
        <v>10</v>
      </c>
      <c r="B10" s="1"/>
      <c r="C10" s="5">
        <v>55</v>
      </c>
      <c r="D10" s="1"/>
    </row>
    <row r="11" spans="1:4" ht="12.75">
      <c r="A11" s="1" t="s">
        <v>20</v>
      </c>
      <c r="B11" s="1"/>
      <c r="C11" s="5">
        <v>100</v>
      </c>
      <c r="D11" s="1"/>
    </row>
    <row r="12" spans="1:4" ht="12.75">
      <c r="A12" s="2" t="s">
        <v>11</v>
      </c>
      <c r="B12" s="2"/>
      <c r="C12" s="7"/>
      <c r="D12" s="2"/>
    </row>
    <row r="13" spans="1:4" ht="12.75">
      <c r="A13" s="1" t="s">
        <v>21</v>
      </c>
      <c r="B13" s="1"/>
      <c r="C13" s="9"/>
      <c r="D13" s="1"/>
    </row>
    <row r="14" spans="1:4" ht="12.75">
      <c r="A14" s="2" t="s">
        <v>12</v>
      </c>
      <c r="B14" s="2"/>
      <c r="C14" s="8"/>
      <c r="D14" s="2"/>
    </row>
    <row r="16" spans="1:4" ht="12.75">
      <c r="A16" s="21" t="s">
        <v>19</v>
      </c>
      <c r="B16" s="22"/>
      <c r="C16" s="22"/>
      <c r="D16" s="23"/>
    </row>
    <row r="17" spans="1:4" ht="12.75">
      <c r="A17" s="1" t="s">
        <v>0</v>
      </c>
      <c r="B17" s="1" t="s">
        <v>1</v>
      </c>
      <c r="C17" s="1" t="s">
        <v>13</v>
      </c>
      <c r="D17" s="1" t="s">
        <v>3</v>
      </c>
    </row>
    <row r="18" spans="1:4" ht="12.75">
      <c r="A18" s="3" t="s">
        <v>4</v>
      </c>
      <c r="B18" s="1">
        <v>1471</v>
      </c>
      <c r="C18" s="5">
        <v>0</v>
      </c>
      <c r="D18" s="1">
        <v>0</v>
      </c>
    </row>
    <row r="19" spans="1:4" ht="12.75">
      <c r="A19" s="1" t="s">
        <v>14</v>
      </c>
      <c r="B19" s="1"/>
      <c r="C19" s="5">
        <v>-13</v>
      </c>
      <c r="D19" s="1"/>
    </row>
    <row r="20" spans="1:4" ht="12.75">
      <c r="A20" s="3" t="s">
        <v>15</v>
      </c>
      <c r="B20" s="1"/>
      <c r="C20" s="5">
        <v>18.1</v>
      </c>
      <c r="D20" s="1"/>
    </row>
    <row r="21" spans="1:4" ht="12.75">
      <c r="A21" s="1" t="s">
        <v>16</v>
      </c>
      <c r="B21" s="1"/>
      <c r="C21" s="5">
        <v>2</v>
      </c>
      <c r="D21" s="1"/>
    </row>
    <row r="22" spans="1:4" ht="12.75">
      <c r="A22" s="2" t="s">
        <v>17</v>
      </c>
      <c r="B22" s="1"/>
      <c r="C22" s="10"/>
      <c r="D22" s="1"/>
    </row>
    <row r="23" spans="1:4" ht="12.75">
      <c r="A23" s="1" t="s">
        <v>22</v>
      </c>
      <c r="B23" s="1"/>
      <c r="C23" s="1"/>
      <c r="D23" s="1"/>
    </row>
    <row r="24" spans="1:4" ht="12.75">
      <c r="A24" s="2" t="s">
        <v>12</v>
      </c>
      <c r="B24" s="1"/>
      <c r="C24" s="10"/>
      <c r="D24" s="1"/>
    </row>
    <row r="25" spans="1:7" s="6" customFormat="1" ht="12.75">
      <c r="A25" s="11"/>
      <c r="B25" s="12"/>
      <c r="C25" s="13"/>
      <c r="D25" s="14"/>
      <c r="E25"/>
      <c r="F25"/>
      <c r="G25"/>
    </row>
    <row r="26" spans="1:4" ht="12.75">
      <c r="A26" s="21" t="s">
        <v>18</v>
      </c>
      <c r="B26" s="22"/>
      <c r="C26" s="22"/>
      <c r="D26" s="23"/>
    </row>
    <row r="27" spans="1:4" ht="12.75">
      <c r="A27" s="1"/>
      <c r="B27" s="1"/>
      <c r="C27" s="1"/>
      <c r="D27" s="1"/>
    </row>
    <row r="28" spans="1:4" ht="12.75">
      <c r="A28" s="2" t="s">
        <v>0</v>
      </c>
      <c r="B28" s="2" t="s">
        <v>1</v>
      </c>
      <c r="C28" s="2" t="s">
        <v>2</v>
      </c>
      <c r="D28" s="2" t="s">
        <v>3</v>
      </c>
    </row>
    <row r="29" spans="1:4" ht="12.75">
      <c r="A29" s="1" t="s">
        <v>4</v>
      </c>
      <c r="B29" s="1">
        <v>1471</v>
      </c>
      <c r="C29" s="1">
        <v>109.3</v>
      </c>
      <c r="D29" s="1">
        <f>C29*B29</f>
        <v>160780.3</v>
      </c>
    </row>
    <row r="30" spans="1:4" ht="12.75">
      <c r="A30" s="1" t="s">
        <v>6</v>
      </c>
      <c r="B30" s="1"/>
      <c r="C30" s="5">
        <v>73.5</v>
      </c>
      <c r="D30" s="1"/>
    </row>
    <row r="31" spans="1:4" ht="12.75">
      <c r="A31" s="1" t="s">
        <v>5</v>
      </c>
      <c r="B31" s="1"/>
      <c r="C31" s="5">
        <v>73.5</v>
      </c>
      <c r="D31" s="1"/>
    </row>
    <row r="32" spans="1:4" ht="12.75">
      <c r="A32" s="1" t="s">
        <v>7</v>
      </c>
      <c r="B32" s="1"/>
      <c r="C32" s="5">
        <v>71.5</v>
      </c>
      <c r="D32" s="1"/>
    </row>
    <row r="33" spans="1:4" ht="12.75">
      <c r="A33" s="1" t="s">
        <v>8</v>
      </c>
      <c r="B33" s="1"/>
      <c r="C33" s="5">
        <v>105</v>
      </c>
      <c r="D33" s="1"/>
    </row>
    <row r="34" spans="1:4" ht="12.75">
      <c r="A34" s="1" t="s">
        <v>9</v>
      </c>
      <c r="B34" s="1"/>
      <c r="C34" s="5">
        <v>105</v>
      </c>
      <c r="D34" s="1"/>
    </row>
    <row r="35" spans="1:4" ht="12.75">
      <c r="A35" s="1" t="s">
        <v>10</v>
      </c>
      <c r="B35" s="1"/>
      <c r="C35" s="5">
        <v>55</v>
      </c>
      <c r="D35" s="1"/>
    </row>
    <row r="36" spans="1:4" ht="12.75">
      <c r="A36" s="1" t="s">
        <v>20</v>
      </c>
      <c r="B36" s="1"/>
      <c r="C36" s="5">
        <v>100</v>
      </c>
      <c r="D36" s="1"/>
    </row>
    <row r="37" spans="1:4" ht="12.75">
      <c r="A37" s="2" t="s">
        <v>11</v>
      </c>
      <c r="B37" s="2"/>
      <c r="C37" s="7"/>
      <c r="D37" s="2"/>
    </row>
    <row r="38" spans="1:4" ht="12.75">
      <c r="A38" s="1" t="s">
        <v>21</v>
      </c>
      <c r="B38" s="1"/>
      <c r="C38" s="9"/>
      <c r="D38" s="1"/>
    </row>
    <row r="39" spans="1:4" ht="12.75">
      <c r="A39" s="2" t="s">
        <v>12</v>
      </c>
      <c r="B39" s="2"/>
      <c r="C39" s="8"/>
      <c r="D39" s="2"/>
    </row>
    <row r="41" spans="1:4" ht="12.75">
      <c r="A41" s="21" t="s">
        <v>19</v>
      </c>
      <c r="B41" s="22"/>
      <c r="C41" s="22"/>
      <c r="D41" s="23"/>
    </row>
    <row r="42" spans="1:4" ht="12.75">
      <c r="A42" s="1" t="s">
        <v>0</v>
      </c>
      <c r="B42" s="1" t="s">
        <v>1</v>
      </c>
      <c r="C42" s="1" t="s">
        <v>13</v>
      </c>
      <c r="D42" s="1" t="s">
        <v>3</v>
      </c>
    </row>
    <row r="43" spans="1:4" ht="12.75">
      <c r="A43" s="3" t="s">
        <v>4</v>
      </c>
      <c r="B43" s="1">
        <v>1471</v>
      </c>
      <c r="C43" s="5">
        <v>0</v>
      </c>
      <c r="D43" s="1">
        <v>0</v>
      </c>
    </row>
    <row r="44" spans="1:4" ht="12.75">
      <c r="A44" s="1" t="s">
        <v>14</v>
      </c>
      <c r="B44" s="1"/>
      <c r="C44" s="5">
        <v>-13</v>
      </c>
      <c r="D44" s="1"/>
    </row>
    <row r="45" spans="1:4" ht="12.75">
      <c r="A45" s="3" t="s">
        <v>15</v>
      </c>
      <c r="B45" s="1"/>
      <c r="C45" s="5">
        <v>18.1</v>
      </c>
      <c r="D45" s="1"/>
    </row>
    <row r="46" spans="1:4" ht="12.75">
      <c r="A46" s="1" t="s">
        <v>16</v>
      </c>
      <c r="B46" s="1"/>
      <c r="C46" s="5">
        <v>2</v>
      </c>
      <c r="D46" s="1"/>
    </row>
    <row r="47" spans="1:4" ht="12.75">
      <c r="A47" s="2" t="s">
        <v>17</v>
      </c>
      <c r="B47" s="1"/>
      <c r="C47" s="10"/>
      <c r="D47" s="1"/>
    </row>
    <row r="48" spans="1:4" ht="12.75">
      <c r="A48" s="1" t="s">
        <v>22</v>
      </c>
      <c r="B48" s="1"/>
      <c r="C48" s="1"/>
      <c r="D48" s="1"/>
    </row>
    <row r="49" spans="1:4" ht="12.75">
      <c r="A49" s="2" t="s">
        <v>12</v>
      </c>
      <c r="B49" s="1"/>
      <c r="C49" s="10"/>
      <c r="D49" s="1"/>
    </row>
  </sheetData>
  <mergeCells count="4">
    <mergeCell ref="A1:D1"/>
    <mergeCell ref="A16:D16"/>
    <mergeCell ref="A26:D26"/>
    <mergeCell ref="A41:D41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</dc:creator>
  <cp:keywords/>
  <dc:description/>
  <cp:lastModifiedBy>Gonzalo Montaño</cp:lastModifiedBy>
  <cp:lastPrinted>2006-01-23T00:57:05Z</cp:lastPrinted>
  <dcterms:created xsi:type="dcterms:W3CDTF">2005-09-07T17:48:06Z</dcterms:created>
  <dcterms:modified xsi:type="dcterms:W3CDTF">2006-01-23T01:44:03Z</dcterms:modified>
  <cp:category/>
  <cp:version/>
  <cp:contentType/>
  <cp:contentStatus/>
</cp:coreProperties>
</file>